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skizwiazekpilkinoznej-my.sharepoint.com/personal/arek_krakowiak_hq_pzpn_pl/Documents/Dokumenty/PZPN ZAKUPY/4MOVE 2025/"/>
    </mc:Choice>
  </mc:AlternateContent>
  <xr:revisionPtr revIDLastSave="18" documentId="8_{CA292EF1-FB9C-44E6-88FF-170486206F56}" xr6:coauthVersionLast="47" xr6:coauthVersionMax="47" xr10:uidLastSave="{9D539C6B-1B22-4A49-8904-D186E403C432}"/>
  <bookViews>
    <workbookView xWindow="-120" yWindow="-120" windowWidth="29040" windowHeight="15840" xr2:uid="{F6B9F206-786F-48EF-B7D7-B6BF45891B7B}"/>
  </bookViews>
  <sheets>
    <sheet name="kosztorys" sheetId="4" r:id="rId1"/>
  </sheets>
  <definedNames>
    <definedName name="_xlnm.Print_Area" localSheetId="0">kosztorys!$A$1:$I$47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4" l="1"/>
  <c r="I34" i="4"/>
  <c r="I37" i="4"/>
  <c r="I44" i="4"/>
  <c r="I23" i="4"/>
  <c r="I24" i="4"/>
  <c r="I43" i="4"/>
  <c r="I25" i="4"/>
  <c r="I6" i="4"/>
  <c r="I7" i="4"/>
  <c r="I35" i="4"/>
  <c r="I8" i="4"/>
  <c r="I33" i="4"/>
  <c r="I36" i="4"/>
  <c r="I18" i="4"/>
  <c r="I17" i="4"/>
  <c r="I16" i="4"/>
  <c r="I26" i="4"/>
  <c r="I27" i="4"/>
  <c r="I13" i="4"/>
  <c r="I45" i="4"/>
  <c r="I9" i="4"/>
  <c r="I10" i="4"/>
  <c r="I39" i="4"/>
  <c r="I11" i="4"/>
  <c r="I12" i="4"/>
  <c r="I41" i="4"/>
  <c r="I29" i="4"/>
  <c r="I28" i="4"/>
  <c r="I22" i="4"/>
  <c r="I14" i="4"/>
  <c r="I15" i="4"/>
  <c r="I5" i="4"/>
  <c r="I30" i="4" l="1"/>
  <c r="I19" i="4"/>
  <c r="I46" i="4"/>
  <c r="I47" i="4"/>
</calcChain>
</file>

<file path=xl/sharedStrings.xml><?xml version="1.0" encoding="utf-8"?>
<sst xmlns="http://schemas.openxmlformats.org/spreadsheetml/2006/main" count="138" uniqueCount="73">
  <si>
    <t>Przedmiot zamówienia</t>
  </si>
  <si>
    <t>Zakres działań</t>
  </si>
  <si>
    <t>Opis</t>
  </si>
  <si>
    <t>Koszt jedn. [netto]</t>
  </si>
  <si>
    <t>L. os./szt</t>
  </si>
  <si>
    <t>L. dni pracy</t>
  </si>
  <si>
    <t>L. tras</t>
  </si>
  <si>
    <t>Koszt całk. [netto]</t>
  </si>
  <si>
    <t>Legenda</t>
  </si>
  <si>
    <t>l.p.</t>
  </si>
  <si>
    <t>obsługa techniczna (osoby)</t>
  </si>
  <si>
    <t>zapewnienie</t>
  </si>
  <si>
    <t>pole martwe/nie dotyczy.</t>
  </si>
  <si>
    <t>pole do uzupełnienia</t>
  </si>
  <si>
    <t>nagłośnienie obiektu</t>
  </si>
  <si>
    <t>nagłośnienie 2 lub 3 pełnowymiarowych płyt boiskowych  (w zależności od obiektu); 1 mikrofon na trasę.</t>
  </si>
  <si>
    <t>sprzątanie obiektu</t>
  </si>
  <si>
    <t>ścianka do podestu scenicznego</t>
  </si>
  <si>
    <t>produkcja</t>
  </si>
  <si>
    <t xml:space="preserve">4,5 m x 2,5 m. Blockout PCV </t>
  </si>
  <si>
    <t>podest sceniczny</t>
  </si>
  <si>
    <t>podium 4 m x 3 m x 0,8 m</t>
  </si>
  <si>
    <t>bramki składane</t>
  </si>
  <si>
    <t>banery 2,45m x 1m (format widoczny). PCV Frontlite</t>
  </si>
  <si>
    <t xml:space="preserve">banner na podest sceniczny </t>
  </si>
  <si>
    <t>4 m x 3 m x 0,8 m Banner PCV</t>
  </si>
  <si>
    <t>tabliczki z zajętym miejscem</t>
  </si>
  <si>
    <t>tabliczki informujące o zajętym miejscu i kategorii wiekowej</t>
  </si>
  <si>
    <t xml:space="preserve">6m x 4m </t>
  </si>
  <si>
    <t>żarówka pneumatyczna PZPN</t>
  </si>
  <si>
    <t>wyposażenie namiotów</t>
  </si>
  <si>
    <t>transport ciężarowy</t>
  </si>
  <si>
    <t>ok. 1200 km - cała trasa</t>
  </si>
  <si>
    <t xml:space="preserve">transport osobowy, drobnicowy </t>
  </si>
  <si>
    <t>transport brandingu</t>
  </si>
  <si>
    <t>montaż/demontaż brandingu</t>
  </si>
  <si>
    <t>montaż/demontaż</t>
  </si>
  <si>
    <t>magazynowanie brandingu</t>
  </si>
  <si>
    <t>pliki produkcyjne materiałów brandingowych</t>
  </si>
  <si>
    <t>prace graficzne</t>
  </si>
  <si>
    <t>branding aut osobowych</t>
  </si>
  <si>
    <t>3 auta typu Iveco Daily Van - wyklejenie szyb bocznych (ok. 2,5x1m) i tylnej (ok, 2x1m).</t>
  </si>
  <si>
    <t>suma za finały wojewódzkie:</t>
  </si>
  <si>
    <t>łuk do ceremonii dekoracji</t>
  </si>
  <si>
    <t>2m x 3m x 0,2m</t>
  </si>
  <si>
    <t>voucher z nagrodą główną</t>
  </si>
  <si>
    <t>suma za Finał Ogólnopolski:</t>
  </si>
  <si>
    <t>3m x 3m; Namiot Ekspresowy, Alu 32mm, ze ścianami bocznymi, okna panoramiczne</t>
  </si>
  <si>
    <t>FINAŁY WOJEWÓDZKIE 
15.09 - 1.10.2025 r.</t>
  </si>
  <si>
    <t>3 równoległe trasy obejmujące 16 województw.</t>
  </si>
  <si>
    <t>żarówka pneumatyczna sponsorska</t>
  </si>
  <si>
    <t>brama łamana pneumatyczna PZPN</t>
  </si>
  <si>
    <t>flagi husary PZPN</t>
  </si>
  <si>
    <t>flagi husary sponsorskie</t>
  </si>
  <si>
    <t>Polyester, aluminium, 4,2 m wys.</t>
  </si>
  <si>
    <t>namiot ekspresowy sponsorski</t>
  </si>
  <si>
    <t xml:space="preserve">namiot ekspresowy PZPN </t>
  </si>
  <si>
    <t>magnesy sponsorskie na TIR</t>
  </si>
  <si>
    <t>szerokość 1,2-1,5 m, wysokość 0,7-1,0 m,</t>
  </si>
  <si>
    <t>4m</t>
  </si>
  <si>
    <t>1 x lada, 5 x krzesło, 3 x stół;</t>
  </si>
  <si>
    <t>magnesy na drzwi kokpitu ciężarówki; wym.ok 40x60 cm</t>
  </si>
  <si>
    <t>termin i miejsce uzależnione od meczu Reprezentacji A.</t>
  </si>
  <si>
    <t>FINAŁ OGÓLNOPOLSKI październik 2025 r.</t>
  </si>
  <si>
    <t>Załącznik nr 2 formularz ofertowy_4move 1x1 Cup</t>
  </si>
  <si>
    <t>suma za produkcję materiałów brandingowych:</t>
  </si>
  <si>
    <t>PRODUKCJA MATERIAŁÓW BRANDINGOWYCH</t>
  </si>
  <si>
    <t>transport i ustawienie</t>
  </si>
  <si>
    <t>1 obiekt sportowy z 1 pełnowymiarową płytą boiskową do nagłośnienia, na terenie Śląska przez 1 dzień</t>
  </si>
  <si>
    <t>banery sponsorskie na bandy przyboiskowe</t>
  </si>
  <si>
    <t>łącznie 170 banerów na bandy - wg załącznika: Rotacja band; oraz poz. 4-9 i 27-33.</t>
  </si>
  <si>
    <t>na teren Śląska</t>
  </si>
  <si>
    <t>suma całkowita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</si>
</sst>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9" fontId="0" fillId="2" borderId="15" xfId="0" applyNumberForma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0" fillId="2" borderId="0" xfId="0" applyNumberFormat="1" applyFill="1" applyAlignment="1">
      <alignment vertical="center" wrapText="1"/>
    </xf>
    <xf numFmtId="44" fontId="1" fillId="6" borderId="10" xfId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49" fontId="0" fillId="2" borderId="16" xfId="0" applyNumberFormat="1" applyFill="1" applyBorder="1" applyAlignment="1">
      <alignment vertical="center" wrapText="1"/>
    </xf>
    <xf numFmtId="44" fontId="2" fillId="2" borderId="9" xfId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44" fontId="2" fillId="9" borderId="7" xfId="1" applyFont="1" applyFill="1" applyBorder="1" applyAlignment="1">
      <alignment horizontal="center" vertical="center" wrapText="1"/>
    </xf>
    <xf numFmtId="44" fontId="2" fillId="9" borderId="8" xfId="1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44" fontId="2" fillId="9" borderId="5" xfId="1" applyFont="1" applyFill="1" applyBorder="1" applyAlignment="1">
      <alignment horizontal="center" vertical="center" wrapText="1"/>
    </xf>
    <xf numFmtId="44" fontId="2" fillId="9" borderId="30" xfId="1" applyFont="1" applyFill="1" applyBorder="1" applyAlignment="1">
      <alignment horizontal="center" vertical="center" wrapText="1"/>
    </xf>
    <xf numFmtId="44" fontId="1" fillId="6" borderId="2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1" fillId="2" borderId="0" xfId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9" fontId="9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4" fontId="2" fillId="5" borderId="9" xfId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right" vertical="center" wrapText="1"/>
    </xf>
    <xf numFmtId="0" fontId="1" fillId="6" borderId="27" xfId="0" applyFont="1" applyFill="1" applyBorder="1" applyAlignment="1">
      <alignment horizontal="right" vertical="center" wrapText="1"/>
    </xf>
    <xf numFmtId="0" fontId="1" fillId="6" borderId="28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1" fillId="6" borderId="23" xfId="0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AFA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229B-7108-400E-9CA3-C245F2DDCE4E}">
  <sheetPr>
    <pageSetUpPr fitToPage="1"/>
  </sheetPr>
  <dimension ref="A1:N47"/>
  <sheetViews>
    <sheetView tabSelected="1" topLeftCell="A19" zoomScale="70" zoomScaleNormal="70" workbookViewId="0">
      <selection activeCell="S41" sqref="S41"/>
    </sheetView>
  </sheetViews>
  <sheetFormatPr defaultColWidth="9.140625" defaultRowHeight="15.75" x14ac:dyDescent="0.25"/>
  <cols>
    <col min="1" max="1" width="4.42578125" style="7" bestFit="1" customWidth="1"/>
    <col min="2" max="3" width="34.7109375" style="36" customWidth="1"/>
    <col min="4" max="4" width="34.7109375" style="37" customWidth="1"/>
    <col min="5" max="5" width="12.5703125" style="38" customWidth="1"/>
    <col min="6" max="8" width="7.42578125" style="39" customWidth="1"/>
    <col min="9" max="9" width="17.140625" style="40" customWidth="1"/>
    <col min="10" max="10" width="7.42578125" style="41" customWidth="1"/>
    <col min="11" max="11" width="2" style="7" bestFit="1" customWidth="1"/>
    <col min="12" max="12" width="6.85546875" style="7" customWidth="1"/>
    <col min="13" max="13" width="2.7109375" style="7" customWidth="1"/>
    <col min="14" max="14" width="24.28515625" style="17" customWidth="1"/>
    <col min="15" max="16384" width="9.140625" style="7"/>
  </cols>
  <sheetData>
    <row r="1" spans="1:14" ht="39.75" customHeight="1" x14ac:dyDescent="0.25">
      <c r="A1" s="48"/>
      <c r="B1" s="67" t="s">
        <v>64</v>
      </c>
      <c r="C1" s="67"/>
      <c r="D1" s="67"/>
      <c r="E1" s="67"/>
      <c r="F1" s="67"/>
      <c r="G1" s="67"/>
      <c r="H1" s="67"/>
      <c r="I1" s="67"/>
      <c r="J1" s="49"/>
      <c r="K1" s="51" t="s">
        <v>8</v>
      </c>
      <c r="L1" s="52"/>
      <c r="M1" s="52"/>
      <c r="N1" s="53"/>
    </row>
    <row r="2" spans="1:14" ht="19.5" thickBot="1" x14ac:dyDescent="0.3">
      <c r="J2" s="49"/>
      <c r="K2" s="6"/>
      <c r="L2" s="11"/>
      <c r="N2" s="8" t="s">
        <v>12</v>
      </c>
    </row>
    <row r="3" spans="1:14" s="41" customFormat="1" ht="16.5" thickBot="1" x14ac:dyDescent="0.3">
      <c r="A3" s="54" t="s">
        <v>48</v>
      </c>
      <c r="B3" s="55"/>
      <c r="C3" s="56"/>
      <c r="D3" s="59" t="s">
        <v>49</v>
      </c>
      <c r="E3" s="55"/>
      <c r="F3" s="55"/>
      <c r="G3" s="55"/>
      <c r="H3" s="55"/>
      <c r="I3" s="60"/>
      <c r="J3" s="42"/>
      <c r="K3" s="6"/>
      <c r="L3" s="20"/>
      <c r="M3" s="7"/>
      <c r="N3" s="13" t="s">
        <v>13</v>
      </c>
    </row>
    <row r="4" spans="1:14" s="41" customFormat="1" ht="31.9" customHeight="1" thickBot="1" x14ac:dyDescent="0.3">
      <c r="A4" s="25" t="s">
        <v>9</v>
      </c>
      <c r="B4" s="26" t="s">
        <v>0</v>
      </c>
      <c r="C4" s="27" t="s">
        <v>1</v>
      </c>
      <c r="D4" s="27" t="s">
        <v>2</v>
      </c>
      <c r="E4" s="28" t="s">
        <v>3</v>
      </c>
      <c r="F4" s="27" t="s">
        <v>4</v>
      </c>
      <c r="G4" s="27" t="s">
        <v>5</v>
      </c>
      <c r="H4" s="27" t="s">
        <v>6</v>
      </c>
      <c r="I4" s="29" t="s">
        <v>7</v>
      </c>
      <c r="J4" s="42"/>
      <c r="K4" s="21"/>
      <c r="L4" s="22"/>
      <c r="M4" s="22"/>
      <c r="N4" s="23"/>
    </row>
    <row r="5" spans="1:14" x14ac:dyDescent="0.25">
      <c r="A5" s="25">
        <v>1</v>
      </c>
      <c r="B5" s="1" t="s">
        <v>10</v>
      </c>
      <c r="C5" s="1" t="s">
        <v>11</v>
      </c>
      <c r="D5" s="15"/>
      <c r="E5" s="19">
        <v>0</v>
      </c>
      <c r="F5" s="9">
        <v>0</v>
      </c>
      <c r="G5" s="10">
        <v>16</v>
      </c>
      <c r="H5" s="5">
        <v>3</v>
      </c>
      <c r="I5" s="24">
        <f>PRODUCT(E5:H5)</f>
        <v>0</v>
      </c>
      <c r="J5" s="39"/>
      <c r="N5" s="7"/>
    </row>
    <row r="6" spans="1:14" ht="77.45" customHeight="1" x14ac:dyDescent="0.25">
      <c r="A6" s="25">
        <v>2</v>
      </c>
      <c r="B6" s="1" t="s">
        <v>14</v>
      </c>
      <c r="C6" s="1" t="s">
        <v>11</v>
      </c>
      <c r="D6" s="15" t="s">
        <v>15</v>
      </c>
      <c r="E6" s="19">
        <v>0</v>
      </c>
      <c r="F6" s="5">
        <v>1</v>
      </c>
      <c r="G6" s="11"/>
      <c r="H6" s="5">
        <v>3</v>
      </c>
      <c r="I6" s="24">
        <f t="shared" ref="I6:I8" si="0">PRODUCT(E6:H6)</f>
        <v>0</v>
      </c>
      <c r="J6" s="39"/>
    </row>
    <row r="7" spans="1:14" x14ac:dyDescent="0.25">
      <c r="A7" s="25">
        <v>3</v>
      </c>
      <c r="B7" s="4" t="s">
        <v>16</v>
      </c>
      <c r="C7" s="4" t="s">
        <v>11</v>
      </c>
      <c r="D7" s="15"/>
      <c r="E7" s="19">
        <v>0</v>
      </c>
      <c r="F7" s="9">
        <v>0</v>
      </c>
      <c r="G7" s="10">
        <v>10</v>
      </c>
      <c r="H7" s="5">
        <v>3</v>
      </c>
      <c r="I7" s="24">
        <f t="shared" si="0"/>
        <v>0</v>
      </c>
      <c r="J7" s="39"/>
    </row>
    <row r="8" spans="1:14" ht="31.5" x14ac:dyDescent="0.25">
      <c r="A8" s="25">
        <v>4</v>
      </c>
      <c r="B8" s="2" t="s">
        <v>22</v>
      </c>
      <c r="C8" s="3" t="s">
        <v>67</v>
      </c>
      <c r="D8" s="16" t="s">
        <v>58</v>
      </c>
      <c r="E8" s="19">
        <v>0</v>
      </c>
      <c r="F8" s="12">
        <v>32</v>
      </c>
      <c r="G8" s="14"/>
      <c r="H8" s="12">
        <v>3</v>
      </c>
      <c r="I8" s="24">
        <f t="shared" si="0"/>
        <v>0</v>
      </c>
      <c r="J8" s="39"/>
    </row>
    <row r="9" spans="1:14" x14ac:dyDescent="0.25">
      <c r="A9" s="25">
        <v>5</v>
      </c>
      <c r="B9" s="1" t="s">
        <v>52</v>
      </c>
      <c r="C9" s="4" t="s">
        <v>36</v>
      </c>
      <c r="D9" s="15" t="s">
        <v>54</v>
      </c>
      <c r="E9" s="19">
        <v>0</v>
      </c>
      <c r="F9" s="5">
        <v>2</v>
      </c>
      <c r="G9" s="11"/>
      <c r="H9" s="5">
        <v>3</v>
      </c>
      <c r="I9" s="24">
        <f t="shared" ref="I9:I10" si="1">PRODUCT(E9:H9)</f>
        <v>0</v>
      </c>
      <c r="J9" s="39"/>
    </row>
    <row r="10" spans="1:14" ht="31.5" x14ac:dyDescent="0.25">
      <c r="A10" s="25">
        <v>6</v>
      </c>
      <c r="B10" s="1" t="s">
        <v>51</v>
      </c>
      <c r="C10" s="1" t="s">
        <v>36</v>
      </c>
      <c r="D10" s="15" t="s">
        <v>28</v>
      </c>
      <c r="E10" s="19">
        <v>0</v>
      </c>
      <c r="F10" s="5">
        <v>1</v>
      </c>
      <c r="G10" s="11"/>
      <c r="H10" s="5">
        <v>3</v>
      </c>
      <c r="I10" s="24">
        <f t="shared" si="1"/>
        <v>0</v>
      </c>
      <c r="J10" s="39"/>
    </row>
    <row r="11" spans="1:14" x14ac:dyDescent="0.25">
      <c r="A11" s="25">
        <v>7</v>
      </c>
      <c r="B11" s="4" t="s">
        <v>29</v>
      </c>
      <c r="C11" s="1" t="s">
        <v>36</v>
      </c>
      <c r="D11" s="15" t="s">
        <v>59</v>
      </c>
      <c r="E11" s="19">
        <v>0</v>
      </c>
      <c r="F11" s="5">
        <v>1</v>
      </c>
      <c r="G11" s="11"/>
      <c r="H11" s="5">
        <v>3</v>
      </c>
      <c r="I11" s="24">
        <f t="shared" ref="I11:I12" si="2">PRODUCT(E11:H11)</f>
        <v>0</v>
      </c>
      <c r="J11" s="39"/>
    </row>
    <row r="12" spans="1:14" ht="47.25" x14ac:dyDescent="0.25">
      <c r="A12" s="25">
        <v>8</v>
      </c>
      <c r="B12" s="4" t="s">
        <v>56</v>
      </c>
      <c r="C12" s="1" t="s">
        <v>36</v>
      </c>
      <c r="D12" s="15" t="s">
        <v>47</v>
      </c>
      <c r="E12" s="19">
        <v>0</v>
      </c>
      <c r="F12" s="5">
        <v>2</v>
      </c>
      <c r="G12" s="11"/>
      <c r="H12" s="5">
        <v>3</v>
      </c>
      <c r="I12" s="24">
        <f t="shared" si="2"/>
        <v>0</v>
      </c>
      <c r="J12" s="39"/>
    </row>
    <row r="13" spans="1:14" x14ac:dyDescent="0.25">
      <c r="A13" s="25">
        <v>9</v>
      </c>
      <c r="B13" s="4" t="s">
        <v>30</v>
      </c>
      <c r="C13" s="3" t="s">
        <v>67</v>
      </c>
      <c r="D13" s="15" t="s">
        <v>60</v>
      </c>
      <c r="E13" s="19">
        <v>0</v>
      </c>
      <c r="F13" s="5">
        <v>3</v>
      </c>
      <c r="G13" s="11"/>
      <c r="H13" s="12">
        <v>3</v>
      </c>
      <c r="I13" s="24">
        <f>PRODUCT(E13:H13)</f>
        <v>0</v>
      </c>
      <c r="J13" s="39"/>
    </row>
    <row r="14" spans="1:14" x14ac:dyDescent="0.25">
      <c r="A14" s="25">
        <v>10</v>
      </c>
      <c r="B14" s="1" t="s">
        <v>31</v>
      </c>
      <c r="C14" s="1" t="s">
        <v>11</v>
      </c>
      <c r="D14" s="15" t="s">
        <v>32</v>
      </c>
      <c r="E14" s="19">
        <v>0</v>
      </c>
      <c r="F14" s="5">
        <v>1</v>
      </c>
      <c r="G14" s="11"/>
      <c r="H14" s="5">
        <v>3</v>
      </c>
      <c r="I14" s="24">
        <f t="shared" ref="I14:I18" si="3">PRODUCT(E14:H14)</f>
        <v>0</v>
      </c>
      <c r="J14" s="39"/>
    </row>
    <row r="15" spans="1:14" x14ac:dyDescent="0.25">
      <c r="A15" s="25">
        <v>11</v>
      </c>
      <c r="B15" s="1" t="s">
        <v>33</v>
      </c>
      <c r="C15" s="1" t="s">
        <v>11</v>
      </c>
      <c r="D15" s="15" t="s">
        <v>32</v>
      </c>
      <c r="E15" s="19">
        <v>0</v>
      </c>
      <c r="F15" s="5">
        <v>1</v>
      </c>
      <c r="G15" s="11"/>
      <c r="H15" s="5">
        <v>3</v>
      </c>
      <c r="I15" s="24">
        <f t="shared" si="3"/>
        <v>0</v>
      </c>
      <c r="J15" s="39"/>
    </row>
    <row r="16" spans="1:14" x14ac:dyDescent="0.25">
      <c r="A16" s="25">
        <v>12</v>
      </c>
      <c r="B16" s="1" t="s">
        <v>34</v>
      </c>
      <c r="C16" s="1" t="s">
        <v>11</v>
      </c>
      <c r="D16" s="15"/>
      <c r="E16" s="19">
        <v>0</v>
      </c>
      <c r="F16" s="5">
        <v>1</v>
      </c>
      <c r="G16" s="11"/>
      <c r="H16" s="5">
        <v>3</v>
      </c>
      <c r="I16" s="24">
        <f t="shared" si="3"/>
        <v>0</v>
      </c>
      <c r="J16" s="39"/>
    </row>
    <row r="17" spans="1:14" ht="47.25" x14ac:dyDescent="0.25">
      <c r="A17" s="25">
        <v>13</v>
      </c>
      <c r="B17" s="1" t="s">
        <v>35</v>
      </c>
      <c r="C17" s="1" t="s">
        <v>11</v>
      </c>
      <c r="D17" s="15" t="s">
        <v>70</v>
      </c>
      <c r="E17" s="19">
        <v>0</v>
      </c>
      <c r="F17" s="5">
        <v>1</v>
      </c>
      <c r="G17" s="11"/>
      <c r="H17" s="5">
        <v>3</v>
      </c>
      <c r="I17" s="24">
        <f t="shared" si="3"/>
        <v>0</v>
      </c>
      <c r="J17" s="39"/>
    </row>
    <row r="18" spans="1:14" ht="47.25" x14ac:dyDescent="0.25">
      <c r="A18" s="25">
        <v>14</v>
      </c>
      <c r="B18" s="1" t="s">
        <v>37</v>
      </c>
      <c r="C18" s="1" t="s">
        <v>11</v>
      </c>
      <c r="D18" s="15" t="s">
        <v>70</v>
      </c>
      <c r="E18" s="19">
        <v>0</v>
      </c>
      <c r="F18" s="5">
        <v>1</v>
      </c>
      <c r="G18" s="11"/>
      <c r="H18" s="11"/>
      <c r="I18" s="24">
        <f t="shared" si="3"/>
        <v>0</v>
      </c>
      <c r="J18" s="39"/>
    </row>
    <row r="19" spans="1:14" s="43" customFormat="1" ht="16.149999999999999" customHeight="1" thickBot="1" x14ac:dyDescent="0.3">
      <c r="A19" s="61" t="s">
        <v>42</v>
      </c>
      <c r="B19" s="62"/>
      <c r="C19" s="62"/>
      <c r="D19" s="62"/>
      <c r="E19" s="62"/>
      <c r="F19" s="62"/>
      <c r="G19" s="62"/>
      <c r="H19" s="63"/>
      <c r="I19" s="35">
        <f>SUM(I5:I18)</f>
        <v>0</v>
      </c>
      <c r="J19" s="42"/>
      <c r="L19" s="46"/>
      <c r="M19" s="46"/>
      <c r="N19" s="47"/>
    </row>
    <row r="20" spans="1:14" ht="33" customHeight="1" x14ac:dyDescent="0.25">
      <c r="A20" s="57" t="s">
        <v>63</v>
      </c>
      <c r="B20" s="57"/>
      <c r="C20" s="57"/>
      <c r="D20" s="58" t="s">
        <v>62</v>
      </c>
      <c r="E20" s="58"/>
      <c r="F20" s="58"/>
      <c r="G20" s="58"/>
      <c r="H20" s="58"/>
      <c r="I20" s="58"/>
      <c r="N20" s="36"/>
    </row>
    <row r="21" spans="1:14" ht="33" customHeight="1" x14ac:dyDescent="0.25">
      <c r="A21" s="30" t="s">
        <v>9</v>
      </c>
      <c r="B21" s="31" t="s">
        <v>0</v>
      </c>
      <c r="C21" s="32" t="s">
        <v>1</v>
      </c>
      <c r="D21" s="32" t="s">
        <v>2</v>
      </c>
      <c r="E21" s="33" t="s">
        <v>3</v>
      </c>
      <c r="F21" s="32" t="s">
        <v>4</v>
      </c>
      <c r="G21" s="32" t="s">
        <v>5</v>
      </c>
      <c r="H21" s="32" t="s">
        <v>6</v>
      </c>
      <c r="I21" s="34" t="s">
        <v>7</v>
      </c>
      <c r="N21" s="36"/>
    </row>
    <row r="22" spans="1:14" x14ac:dyDescent="0.25">
      <c r="A22" s="25">
        <v>15</v>
      </c>
      <c r="B22" s="1" t="s">
        <v>10</v>
      </c>
      <c r="C22" s="1" t="s">
        <v>11</v>
      </c>
      <c r="D22" s="15"/>
      <c r="E22" s="19">
        <v>0</v>
      </c>
      <c r="F22" s="9">
        <v>0</v>
      </c>
      <c r="G22" s="5">
        <v>1</v>
      </c>
      <c r="H22" s="11"/>
      <c r="I22" s="24">
        <f>PRODUCT(E22:H22)</f>
        <v>0</v>
      </c>
      <c r="J22" s="39"/>
      <c r="N22" s="36"/>
    </row>
    <row r="23" spans="1:14" ht="63" x14ac:dyDescent="0.25">
      <c r="A23" s="25">
        <v>16</v>
      </c>
      <c r="B23" s="1" t="s">
        <v>14</v>
      </c>
      <c r="C23" s="1" t="s">
        <v>11</v>
      </c>
      <c r="D23" s="15" t="s">
        <v>68</v>
      </c>
      <c r="E23" s="19">
        <v>0</v>
      </c>
      <c r="F23" s="5">
        <v>1</v>
      </c>
      <c r="G23" s="5">
        <v>1</v>
      </c>
      <c r="H23" s="11"/>
      <c r="I23" s="24">
        <f t="shared" ref="I23:I25" si="4">PRODUCT(E23:H23)</f>
        <v>0</v>
      </c>
      <c r="J23" s="39"/>
      <c r="N23" s="36"/>
    </row>
    <row r="24" spans="1:14" x14ac:dyDescent="0.25">
      <c r="A24" s="25">
        <v>17</v>
      </c>
      <c r="B24" s="4" t="s">
        <v>16</v>
      </c>
      <c r="C24" s="4" t="s">
        <v>11</v>
      </c>
      <c r="D24" s="15"/>
      <c r="E24" s="19">
        <v>0</v>
      </c>
      <c r="F24" s="9">
        <v>0</v>
      </c>
      <c r="G24" s="5">
        <v>1</v>
      </c>
      <c r="H24" s="11"/>
      <c r="I24" s="24">
        <f t="shared" si="4"/>
        <v>0</v>
      </c>
      <c r="J24" s="39"/>
    </row>
    <row r="25" spans="1:14" ht="47.25" x14ac:dyDescent="0.25">
      <c r="A25" s="25">
        <v>18</v>
      </c>
      <c r="B25" s="2" t="s">
        <v>34</v>
      </c>
      <c r="C25" s="2" t="s">
        <v>11</v>
      </c>
      <c r="D25" s="15" t="s">
        <v>70</v>
      </c>
      <c r="E25" s="19">
        <v>0</v>
      </c>
      <c r="F25" s="5">
        <v>1</v>
      </c>
      <c r="G25" s="5">
        <v>1</v>
      </c>
      <c r="H25" s="11"/>
      <c r="I25" s="24">
        <f t="shared" si="4"/>
        <v>0</v>
      </c>
      <c r="J25" s="39"/>
    </row>
    <row r="26" spans="1:14" ht="47.25" x14ac:dyDescent="0.25">
      <c r="A26" s="25">
        <v>19</v>
      </c>
      <c r="B26" s="2" t="s">
        <v>35</v>
      </c>
      <c r="C26" s="2" t="s">
        <v>11</v>
      </c>
      <c r="D26" s="15" t="s">
        <v>70</v>
      </c>
      <c r="E26" s="19">
        <v>0</v>
      </c>
      <c r="F26" s="5">
        <v>1</v>
      </c>
      <c r="G26" s="5">
        <v>1</v>
      </c>
      <c r="H26" s="11"/>
      <c r="I26" s="24">
        <f t="shared" ref="I26:I27" si="5">PRODUCT(E26:H26)</f>
        <v>0</v>
      </c>
      <c r="J26" s="39"/>
    </row>
    <row r="27" spans="1:14" ht="47.25" x14ac:dyDescent="0.25">
      <c r="A27" s="25">
        <v>20</v>
      </c>
      <c r="B27" s="2" t="s">
        <v>37</v>
      </c>
      <c r="C27" s="2" t="s">
        <v>11</v>
      </c>
      <c r="D27" s="15" t="s">
        <v>70</v>
      </c>
      <c r="E27" s="19">
        <v>0</v>
      </c>
      <c r="F27" s="5">
        <v>1</v>
      </c>
      <c r="G27" s="5">
        <v>1</v>
      </c>
      <c r="H27" s="11"/>
      <c r="I27" s="24">
        <f t="shared" si="5"/>
        <v>0</v>
      </c>
      <c r="J27" s="39"/>
    </row>
    <row r="28" spans="1:14" x14ac:dyDescent="0.25">
      <c r="A28" s="25">
        <v>21</v>
      </c>
      <c r="B28" s="1" t="s">
        <v>31</v>
      </c>
      <c r="C28" s="1" t="s">
        <v>11</v>
      </c>
      <c r="D28" s="15" t="s">
        <v>71</v>
      </c>
      <c r="E28" s="19">
        <v>0</v>
      </c>
      <c r="F28" s="5">
        <v>1</v>
      </c>
      <c r="G28" s="5">
        <v>1</v>
      </c>
      <c r="H28" s="11"/>
      <c r="I28" s="24">
        <f t="shared" ref="I28:I29" si="6">PRODUCT(E28:H28)</f>
        <v>0</v>
      </c>
      <c r="J28" s="39"/>
    </row>
    <row r="29" spans="1:14" x14ac:dyDescent="0.25">
      <c r="A29" s="25">
        <v>22</v>
      </c>
      <c r="B29" s="1" t="s">
        <v>33</v>
      </c>
      <c r="C29" s="1" t="s">
        <v>11</v>
      </c>
      <c r="D29" s="15" t="s">
        <v>71</v>
      </c>
      <c r="E29" s="19">
        <v>0</v>
      </c>
      <c r="F29" s="5">
        <v>1</v>
      </c>
      <c r="G29" s="5">
        <v>1</v>
      </c>
      <c r="H29" s="11"/>
      <c r="I29" s="24">
        <f t="shared" si="6"/>
        <v>0</v>
      </c>
      <c r="J29" s="39"/>
    </row>
    <row r="30" spans="1:14" s="43" customFormat="1" ht="15.6" customHeight="1" thickBot="1" x14ac:dyDescent="0.3">
      <c r="A30" s="68" t="s">
        <v>46</v>
      </c>
      <c r="B30" s="69"/>
      <c r="C30" s="69"/>
      <c r="D30" s="69"/>
      <c r="E30" s="69"/>
      <c r="F30" s="69"/>
      <c r="G30" s="69"/>
      <c r="H30" s="70"/>
      <c r="I30" s="18">
        <f>SUM(I22:I29)</f>
        <v>0</v>
      </c>
      <c r="J30" s="42"/>
      <c r="N30" s="44"/>
    </row>
    <row r="31" spans="1:14" ht="27" thickBot="1" x14ac:dyDescent="0.3">
      <c r="A31" s="54" t="s">
        <v>66</v>
      </c>
      <c r="B31" s="55"/>
      <c r="C31" s="56"/>
      <c r="D31" s="59"/>
      <c r="E31" s="55"/>
      <c r="F31" s="55"/>
      <c r="G31" s="55"/>
      <c r="H31" s="55"/>
      <c r="I31" s="60"/>
      <c r="J31" s="45"/>
    </row>
    <row r="32" spans="1:14" ht="31.5" x14ac:dyDescent="0.25">
      <c r="A32" s="25" t="s">
        <v>9</v>
      </c>
      <c r="B32" s="26" t="s">
        <v>0</v>
      </c>
      <c r="C32" s="27" t="s">
        <v>1</v>
      </c>
      <c r="D32" s="27" t="s">
        <v>2</v>
      </c>
      <c r="E32" s="28" t="s">
        <v>3</v>
      </c>
      <c r="F32" s="27" t="s">
        <v>4</v>
      </c>
      <c r="G32" s="27" t="s">
        <v>5</v>
      </c>
      <c r="H32" s="27" t="s">
        <v>6</v>
      </c>
      <c r="I32" s="29" t="s">
        <v>7</v>
      </c>
    </row>
    <row r="33" spans="1:14" ht="31.5" x14ac:dyDescent="0.25">
      <c r="A33" s="25">
        <v>23</v>
      </c>
      <c r="B33" s="1" t="s">
        <v>69</v>
      </c>
      <c r="C33" s="4" t="s">
        <v>18</v>
      </c>
      <c r="D33" s="15" t="s">
        <v>23</v>
      </c>
      <c r="E33" s="19">
        <v>0</v>
      </c>
      <c r="F33" s="5">
        <v>75</v>
      </c>
      <c r="G33" s="11"/>
      <c r="H33" s="5">
        <v>3</v>
      </c>
      <c r="I33" s="24">
        <f>PRODUCT(E33:H33)</f>
        <v>0</v>
      </c>
    </row>
    <row r="34" spans="1:14" s="43" customFormat="1" x14ac:dyDescent="0.25">
      <c r="A34" s="25">
        <v>24</v>
      </c>
      <c r="B34" s="3" t="s">
        <v>20</v>
      </c>
      <c r="C34" s="3" t="s">
        <v>18</v>
      </c>
      <c r="D34" s="16" t="s">
        <v>21</v>
      </c>
      <c r="E34" s="19">
        <v>0</v>
      </c>
      <c r="F34" s="12">
        <v>1</v>
      </c>
      <c r="G34" s="14"/>
      <c r="H34" s="12">
        <v>3</v>
      </c>
      <c r="I34" s="24">
        <f>PRODUCT(E34:H34)</f>
        <v>0</v>
      </c>
      <c r="J34" s="46"/>
      <c r="N34" s="44"/>
    </row>
    <row r="35" spans="1:14" x14ac:dyDescent="0.25">
      <c r="A35" s="25">
        <v>25</v>
      </c>
      <c r="B35" s="1" t="s">
        <v>17</v>
      </c>
      <c r="C35" s="4" t="s">
        <v>18</v>
      </c>
      <c r="D35" s="15" t="s">
        <v>19</v>
      </c>
      <c r="E35" s="19">
        <v>0</v>
      </c>
      <c r="F35" s="12">
        <v>1</v>
      </c>
      <c r="G35" s="11"/>
      <c r="H35" s="5">
        <v>3</v>
      </c>
      <c r="I35" s="24">
        <f>PRODUCT(E35:H35)</f>
        <v>0</v>
      </c>
    </row>
    <row r="36" spans="1:14" x14ac:dyDescent="0.25">
      <c r="A36" s="25">
        <v>26</v>
      </c>
      <c r="B36" s="1" t="s">
        <v>24</v>
      </c>
      <c r="C36" s="4" t="s">
        <v>18</v>
      </c>
      <c r="D36" s="15" t="s">
        <v>25</v>
      </c>
      <c r="E36" s="19">
        <v>0</v>
      </c>
      <c r="F36" s="5">
        <v>1</v>
      </c>
      <c r="G36" s="11"/>
      <c r="H36" s="5">
        <v>3</v>
      </c>
      <c r="I36" s="24">
        <f>PRODUCT(E36:H36)</f>
        <v>0</v>
      </c>
    </row>
    <row r="37" spans="1:14" ht="31.5" x14ac:dyDescent="0.25">
      <c r="A37" s="25">
        <v>27</v>
      </c>
      <c r="B37" s="4" t="s">
        <v>26</v>
      </c>
      <c r="C37" s="1" t="s">
        <v>18</v>
      </c>
      <c r="D37" s="15" t="s">
        <v>27</v>
      </c>
      <c r="E37" s="19">
        <v>0</v>
      </c>
      <c r="F37" s="5">
        <v>3</v>
      </c>
      <c r="G37" s="11"/>
      <c r="H37" s="5">
        <v>3</v>
      </c>
      <c r="I37" s="24">
        <f>PRODUCT(E37:H37)</f>
        <v>0</v>
      </c>
    </row>
    <row r="38" spans="1:14" x14ac:dyDescent="0.25">
      <c r="A38" s="25">
        <v>28</v>
      </c>
      <c r="B38" s="4" t="s">
        <v>53</v>
      </c>
      <c r="C38" s="4" t="s">
        <v>18</v>
      </c>
      <c r="D38" s="15"/>
      <c r="E38" s="19">
        <v>0</v>
      </c>
      <c r="F38" s="5">
        <v>2</v>
      </c>
      <c r="G38" s="11"/>
      <c r="H38" s="5">
        <v>3</v>
      </c>
      <c r="I38" s="24"/>
    </row>
    <row r="39" spans="1:14" x14ac:dyDescent="0.25">
      <c r="A39" s="25">
        <v>29</v>
      </c>
      <c r="B39" s="4" t="s">
        <v>50</v>
      </c>
      <c r="C39" s="1" t="s">
        <v>18</v>
      </c>
      <c r="D39" s="15" t="s">
        <v>59</v>
      </c>
      <c r="E39" s="19">
        <v>0</v>
      </c>
      <c r="F39" s="5">
        <v>1</v>
      </c>
      <c r="G39" s="11"/>
      <c r="H39" s="5">
        <v>3</v>
      </c>
      <c r="I39" s="24">
        <f>PRODUCT(E39:H39)</f>
        <v>0</v>
      </c>
    </row>
    <row r="40" spans="1:14" ht="47.25" x14ac:dyDescent="0.25">
      <c r="A40" s="25">
        <v>30</v>
      </c>
      <c r="B40" s="4" t="s">
        <v>55</v>
      </c>
      <c r="C40" s="1" t="s">
        <v>18</v>
      </c>
      <c r="D40" s="15" t="s">
        <v>47</v>
      </c>
      <c r="E40" s="19"/>
      <c r="F40" s="5">
        <v>2</v>
      </c>
      <c r="G40" s="11"/>
      <c r="H40" s="5">
        <v>3</v>
      </c>
      <c r="I40" s="24"/>
    </row>
    <row r="41" spans="1:14" ht="47.25" x14ac:dyDescent="0.25">
      <c r="A41" s="25">
        <v>31</v>
      </c>
      <c r="B41" s="1" t="s">
        <v>40</v>
      </c>
      <c r="C41" s="1" t="s">
        <v>18</v>
      </c>
      <c r="D41" s="15" t="s">
        <v>41</v>
      </c>
      <c r="E41" s="19">
        <v>0</v>
      </c>
      <c r="F41" s="5">
        <v>1</v>
      </c>
      <c r="G41" s="11"/>
      <c r="H41" s="5">
        <v>3</v>
      </c>
      <c r="I41" s="24">
        <f>PRODUCT(E41:H41)</f>
        <v>0</v>
      </c>
    </row>
    <row r="42" spans="1:14" ht="31.5" x14ac:dyDescent="0.25">
      <c r="A42" s="25">
        <v>32</v>
      </c>
      <c r="B42" s="1" t="s">
        <v>57</v>
      </c>
      <c r="C42" s="1" t="s">
        <v>18</v>
      </c>
      <c r="D42" s="15" t="s">
        <v>61</v>
      </c>
      <c r="E42" s="19">
        <v>0</v>
      </c>
      <c r="F42" s="5">
        <v>2</v>
      </c>
      <c r="G42" s="11"/>
      <c r="H42" s="5">
        <v>3</v>
      </c>
      <c r="I42" s="24">
        <f>PRODUCT(E42:H42)</f>
        <v>0</v>
      </c>
    </row>
    <row r="43" spans="1:14" x14ac:dyDescent="0.25">
      <c r="A43" s="25">
        <v>33</v>
      </c>
      <c r="B43" s="1" t="s">
        <v>43</v>
      </c>
      <c r="C43" s="1" t="s">
        <v>18</v>
      </c>
      <c r="D43" s="15" t="s">
        <v>44</v>
      </c>
      <c r="E43" s="19">
        <v>0</v>
      </c>
      <c r="F43" s="5">
        <v>1</v>
      </c>
      <c r="G43" s="11"/>
      <c r="H43" s="11"/>
      <c r="I43" s="24">
        <f>PRODUCT(E43:H43)</f>
        <v>0</v>
      </c>
    </row>
    <row r="44" spans="1:14" x14ac:dyDescent="0.25">
      <c r="A44" s="25">
        <v>34</v>
      </c>
      <c r="B44" s="4" t="s">
        <v>45</v>
      </c>
      <c r="C44" s="1" t="s">
        <v>18</v>
      </c>
      <c r="D44" s="15"/>
      <c r="E44" s="19">
        <v>0</v>
      </c>
      <c r="F44" s="5">
        <v>4</v>
      </c>
      <c r="G44" s="11"/>
      <c r="H44" s="11"/>
      <c r="I44" s="24">
        <f>PRODUCT(E44:H44)</f>
        <v>0</v>
      </c>
    </row>
    <row r="45" spans="1:14" ht="31.5" x14ac:dyDescent="0.25">
      <c r="A45" s="25">
        <v>35</v>
      </c>
      <c r="B45" s="2" t="s">
        <v>38</v>
      </c>
      <c r="C45" s="2" t="s">
        <v>18</v>
      </c>
      <c r="D45" s="16" t="s">
        <v>39</v>
      </c>
      <c r="E45" s="19">
        <v>0</v>
      </c>
      <c r="F45" s="5">
        <v>1</v>
      </c>
      <c r="G45" s="11"/>
      <c r="H45" s="5">
        <v>1</v>
      </c>
      <c r="I45" s="24">
        <f>PRODUCT(E45:H45)</f>
        <v>0</v>
      </c>
    </row>
    <row r="46" spans="1:14" s="43" customFormat="1" ht="15.6" customHeight="1" x14ac:dyDescent="0.25">
      <c r="A46" s="68" t="s">
        <v>65</v>
      </c>
      <c r="B46" s="69"/>
      <c r="C46" s="69"/>
      <c r="D46" s="69"/>
      <c r="E46" s="69"/>
      <c r="F46" s="69"/>
      <c r="G46" s="69"/>
      <c r="H46" s="70"/>
      <c r="I46" s="18">
        <f>SUM(I33:I45)</f>
        <v>0</v>
      </c>
      <c r="J46" s="42"/>
      <c r="N46" s="44"/>
    </row>
    <row r="47" spans="1:14" x14ac:dyDescent="0.25">
      <c r="A47" s="64" t="s">
        <v>72</v>
      </c>
      <c r="B47" s="65"/>
      <c r="C47" s="65"/>
      <c r="D47" s="65"/>
      <c r="E47" s="65"/>
      <c r="F47" s="65"/>
      <c r="G47" s="65"/>
      <c r="H47" s="66"/>
      <c r="I47" s="50">
        <f>SUM(I19,I30,I46)</f>
        <v>0</v>
      </c>
    </row>
  </sheetData>
  <mergeCells count="12">
    <mergeCell ref="A47:H47"/>
    <mergeCell ref="B1:I1"/>
    <mergeCell ref="A30:H30"/>
    <mergeCell ref="A31:C31"/>
    <mergeCell ref="D31:I31"/>
    <mergeCell ref="A46:H46"/>
    <mergeCell ref="K1:N1"/>
    <mergeCell ref="A3:C3"/>
    <mergeCell ref="A20:C20"/>
    <mergeCell ref="D20:I20"/>
    <mergeCell ref="D3:I3"/>
    <mergeCell ref="A19:H19"/>
  </mergeCells>
  <phoneticPr fontId="5" type="noConversion"/>
  <pageMargins left="0.25" right="0.25" top="0.75" bottom="0.75" header="0.3" footer="0.3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70C0206F69934DBFEAD6EBA2312242" ma:contentTypeVersion="18" ma:contentTypeDescription="Utwórz nowy dokument." ma:contentTypeScope="" ma:versionID="b0db6f0d2e6d05c32c0fc426be019b53">
  <xsd:schema xmlns:xsd="http://www.w3.org/2001/XMLSchema" xmlns:xs="http://www.w3.org/2001/XMLSchema" xmlns:p="http://schemas.microsoft.com/office/2006/metadata/properties" xmlns:ns2="b4012102-ac5b-4dea-bb68-7cfedfc71f8c" xmlns:ns3="82f2940b-07e7-48c4-881b-b408788995f8" targetNamespace="http://schemas.microsoft.com/office/2006/metadata/properties" ma:root="true" ma:fieldsID="d2a446cd311382209e8a66ef9650561e" ns2:_="" ns3:_="">
    <xsd:import namespace="b4012102-ac5b-4dea-bb68-7cfedfc71f8c"/>
    <xsd:import namespace="82f2940b-07e7-48c4-881b-b408788995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12102-ac5b-4dea-bb68-7cfedfc71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f33aff98-8054-4ffc-8783-caab45765b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2940b-07e7-48c4-881b-b40878899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7f3291-9064-4059-9d6c-6ebaedccb984}" ma:internalName="TaxCatchAll" ma:showField="CatchAllData" ma:web="82f2940b-07e7-48c4-881b-b408788995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12102-ac5b-4dea-bb68-7cfedfc71f8c">
      <Terms xmlns="http://schemas.microsoft.com/office/infopath/2007/PartnerControls"/>
    </lcf76f155ced4ddcb4097134ff3c332f>
    <TaxCatchAll xmlns="82f2940b-07e7-48c4-881b-b408788995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FB3FC-97F3-45CC-A7A0-2CDB377AF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12102-ac5b-4dea-bb68-7cfedfc71f8c"/>
    <ds:schemaRef ds:uri="82f2940b-07e7-48c4-881b-b40878899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4219F-C686-4650-A763-E94BD45B5E91}">
  <ds:schemaRefs>
    <ds:schemaRef ds:uri="http://www.w3.org/XML/1998/namespace"/>
    <ds:schemaRef ds:uri="http://purl.org/dc/terms/"/>
    <ds:schemaRef ds:uri="b4012102-ac5b-4dea-bb68-7cfedfc71f8c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2f2940b-07e7-48c4-881b-b408788995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85F2B0-81C8-4630-B0E6-0B4E2C18C2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Weronika Białkowska</dc:creator>
  <cp:keywords/>
  <dc:description/>
  <cp:lastModifiedBy>Arkadiusz Krakowiak</cp:lastModifiedBy>
  <cp:revision/>
  <dcterms:created xsi:type="dcterms:W3CDTF">2021-09-23T12:07:23Z</dcterms:created>
  <dcterms:modified xsi:type="dcterms:W3CDTF">2025-07-23T12:50:24Z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0x010100A570C0206F69934DBFEAD6EBA2312242</vt:lpwstr>
  </property>
  <property fmtid="{D5CDD505-2E9C-101B-9397-08002B2CF9AE}" pid="3" name="MediaServiceImageTags">
    <vt:lpwstr/>
  </property>
</Properties>
</file>